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D:\FOLDER FIFI\"/>
    </mc:Choice>
  </mc:AlternateContent>
  <bookViews>
    <workbookView xWindow="120" yWindow="45" windowWidth="15135" windowHeight="7650"/>
  </bookViews>
  <sheets>
    <sheet name="page 1" sheetId="1" r:id="rId1"/>
  </sheets>
  <calcPr calcId="162913"/>
</workbook>
</file>

<file path=xl/calcChain.xml><?xml version="1.0" encoding="utf-8"?>
<calcChain xmlns="http://schemas.openxmlformats.org/spreadsheetml/2006/main">
  <c r="D32" i="1" l="1"/>
  <c r="D7" i="1"/>
  <c r="D38" i="1"/>
  <c r="C39" i="1"/>
  <c r="C38" i="1"/>
  <c r="C32" i="1"/>
  <c r="D39" i="1" l="1"/>
  <c r="C7" i="1"/>
</calcChain>
</file>

<file path=xl/sharedStrings.xml><?xml version="1.0" encoding="utf-8"?>
<sst xmlns="http://schemas.openxmlformats.org/spreadsheetml/2006/main" count="76" uniqueCount="43">
  <si>
    <t>Prioritas</t>
  </si>
  <si>
    <t>Penanganan Kesehatan</t>
  </si>
  <si>
    <t>Kegiatan penyediaan bilik desinfektan</t>
  </si>
  <si>
    <t>Sub Total</t>
  </si>
  <si>
    <t>Penanganan Dampak Ekonomi</t>
  </si>
  <si>
    <t>Kegiatan Bazar hasil kelautan dan perikanan</t>
  </si>
  <si>
    <t>Pengadaan Alat Keselamatan Nelayan</t>
  </si>
  <si>
    <t>Penyediaan sarana sistem rantai dingin</t>
  </si>
  <si>
    <t>Peningkatan Produksi Peternakan</t>
  </si>
  <si>
    <t>Pembinaan Penyuluh Swadaya</t>
  </si>
  <si>
    <t>Penyelenggaraan Penyuluhan Kehutanan</t>
  </si>
  <si>
    <t>Kegiatan Pembinaan dan Pengendalian  PKH</t>
  </si>
  <si>
    <t>Bantuan Sosial kepada anggota masyarakat</t>
  </si>
  <si>
    <t>Total</t>
  </si>
  <si>
    <t>Hibah/Bansos
(Rp)</t>
  </si>
  <si>
    <t>Kegiatan Penyemprotan  Desinfektan oleh
SKPD</t>
  </si>
  <si>
    <t>Kegiatan Penyediaan tempat cuci tangan/wastafel  di SKPD</t>
  </si>
  <si>
    <t>Kegiatan penyediaan bahan pakai habis perlengkapan  medis di SKPD</t>
  </si>
  <si>
    <t>Kegiatan penyelidikan epidiomologi dugaan kejadian luar biasa (KLB) atau masalah kesehatan jiwa yang tidak dapat diatasi oleh Provinsi, Kabupaten/Kota</t>
  </si>
  <si>
    <t>Kegiatan Peringatan May Day (Pasar Murah
oleh Dinas Tenaga Kerja dan Transmigrasi)</t>
  </si>
  <si>
    <t>Kegiatan Penyelenggaraan Pasar Murah
Menghadapi Hari Besar Keagaamaan</t>
  </si>
  <si>
    <t>Kegiatan Pemantauan situasi ketersediaan pangan dalam rangka hari besar keagamaan nasional</t>
  </si>
  <si>
    <t>Monitoring Stok Barang Kebutuhan Pokok dan Barang Penting</t>
  </si>
  <si>
    <t>Rapat Koordinasi Kesiapan Barang
Kebutuhan Pokok menjelang HBKN</t>
  </si>
  <si>
    <t>Pengendalian  Inflasi Daerah di Kalimantan
Barat</t>
  </si>
  <si>
    <t>Monitoring dan Evaluasi Pengendalian
Inflasi Daerah di Kalimantan Barat</t>
  </si>
  <si>
    <t>Peningkatan dan Pengembangan
Pemberdayaan  Usaha Daerah</t>
  </si>
  <si>
    <t>Perencanaan pengembangan  iklim penanaman modal</t>
  </si>
  <si>
    <t>Pemantauan, pembinaan dan pengawasan pelaksanaan penanaman modal</t>
  </si>
  <si>
    <t>Pengawalan Percepatan Realisasi Proyek
Strategis</t>
  </si>
  <si>
    <t>Bantuan sarana usaha perikanan tangkap menggunakan  teknologi adaktif dan terbarukan</t>
  </si>
  <si>
    <t>Peningkatan Ekonomi Perdesaan Berbasis
Kerakyatan</t>
  </si>
  <si>
    <t>Peningkatan Kapasitas Kelembagaan  Dan
Penyuluh Pertanian</t>
  </si>
  <si>
    <t>Forum Koordinasi Perbenihan Tanaman
Perkebunan</t>
  </si>
  <si>
    <t>Pemberdayaan  SDM Petani, Petugas dan
Pelaku Usaha Perkebunan</t>
  </si>
  <si>
    <t>Pendampingan  kegiatan RHL oleh Penyuluh
Kehutanan (DBHDR)</t>
  </si>
  <si>
    <t>Pemberdayaan  Masyarakat Perhutanan
Sosial (DBHDR)</t>
  </si>
  <si>
    <t>Kegiatan Penyaluran Bantuan Logistik dan
Shelter</t>
  </si>
  <si>
    <t>Kegiatan Keserasian Sosial Daerah Rawan
Konflik</t>
  </si>
  <si>
    <t>Kegiatan Penanganan Korban Bencana dan
Pasca Bencana</t>
  </si>
  <si>
    <t>Nomenklatur Kegiatan</t>
  </si>
  <si>
    <t>Biaya Kegiatan(Rp)</t>
  </si>
  <si>
    <r>
      <t xml:space="preserve">Penyediaan </t>
    </r>
    <r>
      <rPr>
        <sz val="12"/>
        <color rgb="FF000000"/>
        <rFont val="Calibri"/>
        <family val="2"/>
      </rPr>
      <t>Jaring Pengaman Sosial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</si>
</sst>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165" formatCode="_(* #,##0.00_);_(* \(#,##0.00\);_(* &quot;-&quot;_);_(@_)"/>
  </numFmts>
  <fonts count="4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1" xfId="0" applyFont="1" applyBorder="1" applyAlignment="1">
      <alignment horizontal="left" vertical="top"/>
    </xf>
    <xf numFmtId="4" fontId="2" fillId="0" borderId="1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 vertical="top"/>
    </xf>
    <xf numFmtId="0" fontId="2" fillId="0" borderId="3" xfId="0" applyFont="1" applyBorder="1" applyAlignment="1">
      <alignment horizontal="left" vertical="top"/>
    </xf>
    <xf numFmtId="4" fontId="3" fillId="0" borderId="3" xfId="0" applyNumberFormat="1" applyFont="1" applyBorder="1" applyAlignment="1">
      <alignment horizontal="left" vertical="top"/>
    </xf>
    <xf numFmtId="165" fontId="3" fillId="0" borderId="4" xfId="0" applyNumberFormat="1" applyFont="1" applyBorder="1" applyAlignment="1">
      <alignment horizontal="left" vertical="top"/>
    </xf>
    <xf numFmtId="0" fontId="3" fillId="0" borderId="6" xfId="0" applyFont="1" applyBorder="1" applyAlignment="1">
      <alignment horizontal="right" vertical="top"/>
    </xf>
    <xf numFmtId="0" fontId="2" fillId="0" borderId="7" xfId="0" applyFont="1" applyBorder="1" applyAlignment="1">
      <alignment horizontal="left" vertical="top"/>
    </xf>
    <xf numFmtId="4" fontId="3" fillId="0" borderId="7" xfId="0" applyNumberFormat="1" applyFont="1" applyBorder="1" applyAlignment="1">
      <alignment horizontal="right" vertical="top"/>
    </xf>
    <xf numFmtId="165" fontId="3" fillId="0" borderId="8" xfId="0" applyNumberFormat="1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4" fontId="2" fillId="0" borderId="9" xfId="0" applyNumberFormat="1" applyFont="1" applyBorder="1" applyAlignment="1">
      <alignment horizontal="right"/>
    </xf>
    <xf numFmtId="39" fontId="2" fillId="0" borderId="0" xfId="0" applyNumberFormat="1" applyFont="1" applyBorder="1" applyAlignment="1">
      <alignment horizontal="left" vertical="top"/>
    </xf>
    <xf numFmtId="0" fontId="2" fillId="0" borderId="13" xfId="0" applyFont="1" applyBorder="1" applyAlignment="1">
      <alignment vertical="top"/>
    </xf>
    <xf numFmtId="0" fontId="2" fillId="0" borderId="15" xfId="0" applyFont="1" applyBorder="1" applyAlignment="1">
      <alignment vertical="top"/>
    </xf>
    <xf numFmtId="165" fontId="2" fillId="0" borderId="18" xfId="1" applyNumberFormat="1" applyFont="1" applyBorder="1" applyAlignment="1">
      <alignment horizontal="left" vertical="top"/>
    </xf>
    <xf numFmtId="0" fontId="3" fillId="2" borderId="10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center" vertical="top"/>
    </xf>
    <xf numFmtId="2" fontId="3" fillId="0" borderId="8" xfId="0" applyNumberFormat="1" applyFont="1" applyBorder="1" applyAlignment="1">
      <alignment horizontal="right" vertical="top"/>
    </xf>
    <xf numFmtId="0" fontId="2" fillId="0" borderId="17" xfId="0" applyFont="1" applyBorder="1" applyAlignment="1">
      <alignment vertical="top"/>
    </xf>
    <xf numFmtId="4" fontId="2" fillId="0" borderId="5" xfId="0" applyNumberFormat="1" applyFont="1" applyBorder="1" applyAlignment="1">
      <alignment horizontal="right"/>
    </xf>
    <xf numFmtId="0" fontId="3" fillId="2" borderId="12" xfId="0" applyFont="1" applyFill="1" applyBorder="1" applyAlignment="1">
      <alignment horizontal="center" vertical="top"/>
    </xf>
    <xf numFmtId="0" fontId="2" fillId="0" borderId="0" xfId="0" applyFont="1" applyAlignment="1"/>
    <xf numFmtId="0" fontId="2" fillId="0" borderId="9" xfId="0" applyFont="1" applyBorder="1" applyAlignment="1">
      <alignment horizontal="left" vertical="top"/>
    </xf>
    <xf numFmtId="3" fontId="2" fillId="0" borderId="0" xfId="0" applyNumberFormat="1" applyFont="1" applyAlignment="1"/>
    <xf numFmtId="39" fontId="2" fillId="0" borderId="0" xfId="1" applyNumberFormat="1" applyFont="1" applyAlignment="1"/>
    <xf numFmtId="41" fontId="2" fillId="0" borderId="0" xfId="1" applyFont="1" applyBorder="1" applyAlignment="1"/>
    <xf numFmtId="4" fontId="2" fillId="0" borderId="9" xfId="0" applyNumberFormat="1" applyFont="1" applyBorder="1" applyAlignment="1"/>
    <xf numFmtId="4" fontId="2" fillId="0" borderId="0" xfId="0" applyNumberFormat="1" applyFont="1" applyAlignment="1"/>
    <xf numFmtId="0" fontId="2" fillId="0" borderId="0" xfId="0" applyFont="1" applyBorder="1" applyAlignment="1"/>
    <xf numFmtId="4" fontId="2" fillId="0" borderId="1" xfId="0" applyNumberFormat="1" applyFont="1" applyBorder="1" applyAlignment="1"/>
    <xf numFmtId="4" fontId="2" fillId="0" borderId="5" xfId="0" applyNumberFormat="1" applyFont="1" applyBorder="1" applyAlignment="1"/>
    <xf numFmtId="165" fontId="2" fillId="0" borderId="1" xfId="1" applyNumberFormat="1" applyFont="1" applyBorder="1" applyAlignment="1"/>
    <xf numFmtId="2" fontId="2" fillId="0" borderId="14" xfId="0" applyNumberFormat="1" applyFont="1" applyBorder="1" applyAlignment="1">
      <alignment horizontal="right" vertical="top"/>
    </xf>
    <xf numFmtId="2" fontId="2" fillId="0" borderId="16" xfId="0" applyNumberFormat="1" applyFont="1" applyBorder="1" applyAlignment="1">
      <alignment horizontal="right" vertical="top"/>
    </xf>
    <xf numFmtId="2" fontId="2" fillId="0" borderId="18" xfId="0" applyNumberFormat="1" applyFont="1" applyBorder="1" applyAlignment="1">
      <alignment horizontal="right" vertical="top"/>
    </xf>
    <xf numFmtId="2" fontId="2" fillId="0" borderId="5" xfId="1" applyNumberFormat="1" applyFont="1" applyBorder="1" applyAlignment="1"/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B36" sqref="B36"/>
    </sheetView>
  </sheetViews>
  <sheetFormatPr defaultRowHeight="15.75" x14ac:dyDescent="0.25"/>
  <cols>
    <col min="1" max="1" width="34.85546875" style="23" bestFit="1" customWidth="1"/>
    <col min="2" max="2" width="148.7109375" style="23" bestFit="1" customWidth="1"/>
    <col min="3" max="3" width="19.7109375" style="23" bestFit="1" customWidth="1"/>
    <col min="4" max="4" width="19.85546875" style="23" bestFit="1" customWidth="1"/>
    <col min="5" max="5" width="9.140625" style="23"/>
    <col min="6" max="6" width="17.28515625" style="23" bestFit="1" customWidth="1"/>
    <col min="7" max="7" width="16.85546875" style="23" bestFit="1" customWidth="1"/>
    <col min="8" max="16384" width="9.140625" style="23"/>
  </cols>
  <sheetData>
    <row r="1" spans="1:7" ht="15.75" customHeight="1" thickBot="1" x14ac:dyDescent="0.3">
      <c r="A1" s="17" t="s">
        <v>0</v>
      </c>
      <c r="B1" s="18" t="s">
        <v>40</v>
      </c>
      <c r="C1" s="18" t="s">
        <v>41</v>
      </c>
      <c r="D1" s="22" t="s">
        <v>14</v>
      </c>
    </row>
    <row r="2" spans="1:7" ht="16.5" thickTop="1" x14ac:dyDescent="0.25">
      <c r="A2" s="14" t="s">
        <v>1</v>
      </c>
      <c r="B2" s="24" t="s">
        <v>15</v>
      </c>
      <c r="C2" s="12">
        <v>265900000</v>
      </c>
      <c r="D2" s="34">
        <v>0</v>
      </c>
      <c r="F2" s="25"/>
      <c r="G2" s="26"/>
    </row>
    <row r="3" spans="1:7" x14ac:dyDescent="0.25">
      <c r="A3" s="15" t="s">
        <v>1</v>
      </c>
      <c r="B3" s="1" t="s">
        <v>16</v>
      </c>
      <c r="C3" s="2">
        <v>247620550</v>
      </c>
      <c r="D3" s="35">
        <v>0</v>
      </c>
      <c r="F3" s="25"/>
      <c r="G3" s="13"/>
    </row>
    <row r="4" spans="1:7" x14ac:dyDescent="0.25">
      <c r="A4" s="15" t="s">
        <v>1</v>
      </c>
      <c r="B4" s="1" t="s">
        <v>2</v>
      </c>
      <c r="C4" s="2">
        <v>1517854143</v>
      </c>
      <c r="D4" s="35">
        <v>0</v>
      </c>
      <c r="F4" s="25"/>
      <c r="G4" s="13"/>
    </row>
    <row r="5" spans="1:7" x14ac:dyDescent="0.25">
      <c r="A5" s="15" t="s">
        <v>1</v>
      </c>
      <c r="B5" s="1" t="s">
        <v>17</v>
      </c>
      <c r="C5" s="2">
        <v>4524409850</v>
      </c>
      <c r="D5" s="35">
        <v>0</v>
      </c>
      <c r="F5" s="25"/>
      <c r="G5" s="13"/>
    </row>
    <row r="6" spans="1:7" ht="16.5" thickBot="1" x14ac:dyDescent="0.3">
      <c r="A6" s="20" t="s">
        <v>1</v>
      </c>
      <c r="B6" s="11" t="s">
        <v>18</v>
      </c>
      <c r="C6" s="21">
        <v>2880223000</v>
      </c>
      <c r="D6" s="36">
        <v>0</v>
      </c>
      <c r="F6" s="25"/>
      <c r="G6" s="13"/>
    </row>
    <row r="7" spans="1:7" ht="17.25" thickTop="1" thickBot="1" x14ac:dyDescent="0.3">
      <c r="A7" s="7" t="s">
        <v>3</v>
      </c>
      <c r="B7" s="8"/>
      <c r="C7" s="9">
        <f>SUM(C2:C6)</f>
        <v>9436007543</v>
      </c>
      <c r="D7" s="19">
        <f>SUM(D2:D6)</f>
        <v>0</v>
      </c>
      <c r="F7" s="25"/>
      <c r="G7" s="27"/>
    </row>
    <row r="8" spans="1:7" x14ac:dyDescent="0.25">
      <c r="A8" s="14" t="s">
        <v>4</v>
      </c>
      <c r="B8" s="24" t="s">
        <v>19</v>
      </c>
      <c r="C8" s="28">
        <v>186461600</v>
      </c>
      <c r="D8" s="34">
        <v>0</v>
      </c>
      <c r="F8" s="29"/>
      <c r="G8" s="30"/>
    </row>
    <row r="9" spans="1:7" x14ac:dyDescent="0.25">
      <c r="A9" s="15" t="s">
        <v>4</v>
      </c>
      <c r="B9" s="1" t="s">
        <v>20</v>
      </c>
      <c r="C9" s="31">
        <v>528003710</v>
      </c>
      <c r="D9" s="35">
        <v>0</v>
      </c>
      <c r="F9" s="29"/>
    </row>
    <row r="10" spans="1:7" x14ac:dyDescent="0.25">
      <c r="A10" s="15" t="s">
        <v>4</v>
      </c>
      <c r="B10" s="1" t="s">
        <v>21</v>
      </c>
      <c r="C10" s="31">
        <v>35000000</v>
      </c>
      <c r="D10" s="35">
        <v>0</v>
      </c>
      <c r="F10" s="29"/>
    </row>
    <row r="11" spans="1:7" x14ac:dyDescent="0.25">
      <c r="A11" s="15" t="s">
        <v>4</v>
      </c>
      <c r="B11" s="1" t="s">
        <v>5</v>
      </c>
      <c r="C11" s="31">
        <v>182560000</v>
      </c>
      <c r="D11" s="35">
        <v>0</v>
      </c>
      <c r="F11" s="29"/>
    </row>
    <row r="12" spans="1:7" x14ac:dyDescent="0.25">
      <c r="A12" s="15" t="s">
        <v>4</v>
      </c>
      <c r="B12" s="1" t="s">
        <v>22</v>
      </c>
      <c r="C12" s="31">
        <v>183560000</v>
      </c>
      <c r="D12" s="35">
        <v>0</v>
      </c>
      <c r="F12" s="29"/>
    </row>
    <row r="13" spans="1:7" x14ac:dyDescent="0.25">
      <c r="A13" s="15" t="s">
        <v>4</v>
      </c>
      <c r="B13" s="1" t="s">
        <v>23</v>
      </c>
      <c r="C13" s="31">
        <v>88560000</v>
      </c>
      <c r="D13" s="35">
        <v>0</v>
      </c>
      <c r="F13" s="29"/>
    </row>
    <row r="14" spans="1:7" x14ac:dyDescent="0.25">
      <c r="A14" s="15" t="s">
        <v>4</v>
      </c>
      <c r="B14" s="1" t="s">
        <v>24</v>
      </c>
      <c r="C14" s="31">
        <v>63376400</v>
      </c>
      <c r="D14" s="35">
        <v>0</v>
      </c>
      <c r="F14" s="29"/>
    </row>
    <row r="15" spans="1:7" x14ac:dyDescent="0.25">
      <c r="A15" s="15" t="s">
        <v>4</v>
      </c>
      <c r="B15" s="1" t="s">
        <v>25</v>
      </c>
      <c r="C15" s="31">
        <v>54117400</v>
      </c>
      <c r="D15" s="35">
        <v>0</v>
      </c>
      <c r="F15" s="29"/>
    </row>
    <row r="16" spans="1:7" x14ac:dyDescent="0.25">
      <c r="A16" s="15" t="s">
        <v>4</v>
      </c>
      <c r="B16" s="1" t="s">
        <v>26</v>
      </c>
      <c r="C16" s="31">
        <v>66787000</v>
      </c>
      <c r="D16" s="35">
        <v>0</v>
      </c>
      <c r="F16" s="29"/>
    </row>
    <row r="17" spans="1:6" x14ac:dyDescent="0.25">
      <c r="A17" s="15" t="s">
        <v>4</v>
      </c>
      <c r="B17" s="1" t="s">
        <v>27</v>
      </c>
      <c r="C17" s="31">
        <v>99281400</v>
      </c>
      <c r="D17" s="35">
        <v>0</v>
      </c>
      <c r="F17" s="29"/>
    </row>
    <row r="18" spans="1:6" x14ac:dyDescent="0.25">
      <c r="A18" s="15" t="s">
        <v>4</v>
      </c>
      <c r="B18" s="1" t="s">
        <v>28</v>
      </c>
      <c r="C18" s="31">
        <v>104380000</v>
      </c>
      <c r="D18" s="35">
        <v>0</v>
      </c>
      <c r="F18" s="29"/>
    </row>
    <row r="19" spans="1:6" x14ac:dyDescent="0.25">
      <c r="A19" s="15" t="s">
        <v>4</v>
      </c>
      <c r="B19" s="1" t="s">
        <v>29</v>
      </c>
      <c r="C19" s="31">
        <v>66132000</v>
      </c>
      <c r="D19" s="35">
        <v>0</v>
      </c>
      <c r="F19" s="29"/>
    </row>
    <row r="20" spans="1:6" x14ac:dyDescent="0.25">
      <c r="A20" s="15" t="s">
        <v>4</v>
      </c>
      <c r="B20" s="1" t="s">
        <v>30</v>
      </c>
      <c r="C20" s="31">
        <v>205000000</v>
      </c>
      <c r="D20" s="35">
        <v>0</v>
      </c>
      <c r="F20" s="29"/>
    </row>
    <row r="21" spans="1:6" x14ac:dyDescent="0.25">
      <c r="A21" s="15" t="s">
        <v>4</v>
      </c>
      <c r="B21" s="1" t="s">
        <v>6</v>
      </c>
      <c r="C21" s="31">
        <v>150000000</v>
      </c>
      <c r="D21" s="35">
        <v>0</v>
      </c>
      <c r="F21" s="29"/>
    </row>
    <row r="22" spans="1:6" x14ac:dyDescent="0.25">
      <c r="A22" s="15" t="s">
        <v>4</v>
      </c>
      <c r="B22" s="1" t="s">
        <v>7</v>
      </c>
      <c r="C22" s="31">
        <v>133870000</v>
      </c>
      <c r="D22" s="35">
        <v>0</v>
      </c>
      <c r="F22" s="29"/>
    </row>
    <row r="23" spans="1:6" x14ac:dyDescent="0.25">
      <c r="A23" s="15" t="s">
        <v>4</v>
      </c>
      <c r="B23" s="1" t="s">
        <v>8</v>
      </c>
      <c r="C23" s="31">
        <v>425310000</v>
      </c>
      <c r="D23" s="35">
        <v>0</v>
      </c>
      <c r="F23" s="29"/>
    </row>
    <row r="24" spans="1:6" x14ac:dyDescent="0.25">
      <c r="A24" s="15" t="s">
        <v>4</v>
      </c>
      <c r="B24" s="1" t="s">
        <v>31</v>
      </c>
      <c r="C24" s="31">
        <v>308763300</v>
      </c>
      <c r="D24" s="35">
        <v>0</v>
      </c>
      <c r="F24" s="29"/>
    </row>
    <row r="25" spans="1:6" x14ac:dyDescent="0.25">
      <c r="A25" s="15" t="s">
        <v>4</v>
      </c>
      <c r="B25" s="1" t="s">
        <v>32</v>
      </c>
      <c r="C25" s="31">
        <v>300000000</v>
      </c>
      <c r="D25" s="35">
        <v>0</v>
      </c>
      <c r="F25" s="29"/>
    </row>
    <row r="26" spans="1:6" x14ac:dyDescent="0.25">
      <c r="A26" s="15" t="s">
        <v>4</v>
      </c>
      <c r="B26" s="1" t="s">
        <v>9</v>
      </c>
      <c r="C26" s="31">
        <v>150000000</v>
      </c>
      <c r="D26" s="35">
        <v>0</v>
      </c>
      <c r="F26" s="29"/>
    </row>
    <row r="27" spans="1:6" x14ac:dyDescent="0.25">
      <c r="A27" s="15" t="s">
        <v>4</v>
      </c>
      <c r="B27" s="1" t="s">
        <v>33</v>
      </c>
      <c r="C27" s="31">
        <v>83515000</v>
      </c>
      <c r="D27" s="35">
        <v>0</v>
      </c>
      <c r="F27" s="29"/>
    </row>
    <row r="28" spans="1:6" x14ac:dyDescent="0.25">
      <c r="A28" s="15" t="s">
        <v>4</v>
      </c>
      <c r="B28" s="1" t="s">
        <v>34</v>
      </c>
      <c r="C28" s="31">
        <v>269998000</v>
      </c>
      <c r="D28" s="35">
        <v>0</v>
      </c>
      <c r="F28" s="29"/>
    </row>
    <row r="29" spans="1:6" x14ac:dyDescent="0.25">
      <c r="A29" s="15" t="s">
        <v>4</v>
      </c>
      <c r="B29" s="1" t="s">
        <v>10</v>
      </c>
      <c r="C29" s="31">
        <v>250000000</v>
      </c>
      <c r="D29" s="35">
        <v>0</v>
      </c>
      <c r="F29" s="29"/>
    </row>
    <row r="30" spans="1:6" x14ac:dyDescent="0.25">
      <c r="A30" s="15" t="s">
        <v>4</v>
      </c>
      <c r="B30" s="1" t="s">
        <v>35</v>
      </c>
      <c r="C30" s="31">
        <v>914783300</v>
      </c>
      <c r="D30" s="35">
        <v>0</v>
      </c>
      <c r="F30" s="29"/>
    </row>
    <row r="31" spans="1:6" ht="16.5" thickBot="1" x14ac:dyDescent="0.3">
      <c r="A31" s="20" t="s">
        <v>4</v>
      </c>
      <c r="B31" s="11" t="s">
        <v>36</v>
      </c>
      <c r="C31" s="32">
        <v>996801100</v>
      </c>
      <c r="D31" s="36">
        <v>0</v>
      </c>
      <c r="F31" s="29"/>
    </row>
    <row r="32" spans="1:6" ht="17.25" thickTop="1" thickBot="1" x14ac:dyDescent="0.3">
      <c r="A32" s="7" t="s">
        <v>3</v>
      </c>
      <c r="B32" s="8"/>
      <c r="C32" s="9">
        <f>SUM(C8:C31)</f>
        <v>5846260210</v>
      </c>
      <c r="D32" s="19">
        <f>SUM(D8:D31)</f>
        <v>0</v>
      </c>
      <c r="F32" s="29"/>
    </row>
    <row r="33" spans="1:6" x14ac:dyDescent="0.25">
      <c r="A33" s="14" t="s">
        <v>42</v>
      </c>
      <c r="B33" s="24" t="s">
        <v>37</v>
      </c>
      <c r="C33" s="28">
        <v>265926000</v>
      </c>
      <c r="D33" s="34">
        <v>0</v>
      </c>
      <c r="F33" s="29"/>
    </row>
    <row r="34" spans="1:6" ht="15.75" customHeight="1" x14ac:dyDescent="0.25">
      <c r="A34" s="14" t="s">
        <v>42</v>
      </c>
      <c r="B34" s="1" t="s">
        <v>11</v>
      </c>
      <c r="C34" s="33">
        <v>79525800</v>
      </c>
      <c r="D34" s="35">
        <v>0</v>
      </c>
    </row>
    <row r="35" spans="1:6" x14ac:dyDescent="0.25">
      <c r="A35" s="14" t="s">
        <v>42</v>
      </c>
      <c r="B35" s="1" t="s">
        <v>38</v>
      </c>
      <c r="C35" s="33">
        <v>59931000</v>
      </c>
      <c r="D35" s="35">
        <v>0</v>
      </c>
    </row>
    <row r="36" spans="1:6" x14ac:dyDescent="0.25">
      <c r="A36" s="14" t="s">
        <v>42</v>
      </c>
      <c r="B36" s="1" t="s">
        <v>39</v>
      </c>
      <c r="C36" s="33">
        <v>69990400</v>
      </c>
      <c r="D36" s="35">
        <v>0</v>
      </c>
    </row>
    <row r="37" spans="1:6" ht="15.75" customHeight="1" thickBot="1" x14ac:dyDescent="0.3">
      <c r="A37" s="20" t="s">
        <v>42</v>
      </c>
      <c r="B37" s="11" t="s">
        <v>12</v>
      </c>
      <c r="C37" s="37">
        <v>0</v>
      </c>
      <c r="D37" s="16">
        <v>470000000</v>
      </c>
    </row>
    <row r="38" spans="1:6" ht="17.25" thickTop="1" thickBot="1" x14ac:dyDescent="0.3">
      <c r="A38" s="7" t="s">
        <v>3</v>
      </c>
      <c r="B38" s="8"/>
      <c r="C38" s="9">
        <f>SUM(C33:C37)</f>
        <v>475373200</v>
      </c>
      <c r="D38" s="10">
        <f>SUM(D37)</f>
        <v>470000000</v>
      </c>
      <c r="F38" s="29"/>
    </row>
    <row r="39" spans="1:6" ht="16.5" thickBot="1" x14ac:dyDescent="0.3">
      <c r="A39" s="3" t="s">
        <v>13</v>
      </c>
      <c r="B39" s="4"/>
      <c r="C39" s="5">
        <f>C38+C32+C7</f>
        <v>15757640953</v>
      </c>
      <c r="D39" s="6">
        <f>D38+D32+D7</f>
        <v>470000000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 pc</cp:lastModifiedBy>
  <dcterms:modified xsi:type="dcterms:W3CDTF">2020-04-08T08:33:57Z</dcterms:modified>
</cp:coreProperties>
</file>